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36" activeTab="0"/>
  </bookViews>
  <sheets>
    <sheet name="CFF" sheetId="1" r:id="rId1"/>
  </sheets>
  <definedNames/>
  <calcPr fullCalcOnLoad="1"/>
</workbook>
</file>

<file path=xl/sharedStrings.xml><?xml version="1.0" encoding="utf-8"?>
<sst xmlns="http://schemas.openxmlformats.org/spreadsheetml/2006/main" count="50" uniqueCount="50">
  <si>
    <t xml:space="preserve">   TOTAL</t>
  </si>
  <si>
    <t>Vehicle Costs</t>
  </si>
  <si>
    <t>Insurance</t>
  </si>
  <si>
    <t>Loan Repayments</t>
  </si>
  <si>
    <t>Professional Fees</t>
  </si>
  <si>
    <t>Opening Bank Balance</t>
  </si>
  <si>
    <t>Closing Bank Balance</t>
  </si>
  <si>
    <t>Owners Capital</t>
  </si>
  <si>
    <t>Capital Expenditure</t>
  </si>
  <si>
    <t>Equipment (non cap)</t>
  </si>
  <si>
    <t>Miscellaneous</t>
  </si>
  <si>
    <t>Loan</t>
  </si>
  <si>
    <t>RECEIPTS</t>
  </si>
  <si>
    <t>PAYMENTS</t>
  </si>
  <si>
    <t>Prestart</t>
  </si>
  <si>
    <t>Materials &amp; Stock</t>
  </si>
  <si>
    <t xml:space="preserve">Rent </t>
  </si>
  <si>
    <t>Finance Costs</t>
  </si>
  <si>
    <t>Drawings</t>
  </si>
  <si>
    <t>(A) Total Receipts</t>
  </si>
  <si>
    <t xml:space="preserve">Fixtures/Fittings </t>
  </si>
  <si>
    <t>Utilities</t>
  </si>
  <si>
    <t>Phone &amp; Broadband</t>
  </si>
  <si>
    <t xml:space="preserve">Marketing               </t>
  </si>
  <si>
    <t>Staff Salaries/Wages</t>
  </si>
  <si>
    <t xml:space="preserve">Mth 1 </t>
  </si>
  <si>
    <t>Mth 2</t>
  </si>
  <si>
    <t>Mth 3</t>
  </si>
  <si>
    <t xml:space="preserve">Mth 4 </t>
  </si>
  <si>
    <t xml:space="preserve">Mth 5 </t>
  </si>
  <si>
    <t>Mth 6</t>
  </si>
  <si>
    <t>Mth 7</t>
  </si>
  <si>
    <t>Mth 8</t>
  </si>
  <si>
    <t>Mth 9</t>
  </si>
  <si>
    <t>Mth 10</t>
  </si>
  <si>
    <t>Mth 11</t>
  </si>
  <si>
    <t xml:space="preserve">Mth 12 </t>
  </si>
  <si>
    <t xml:space="preserve">   (B) Total Payments</t>
  </si>
  <si>
    <t xml:space="preserve">   (C) Net Cash Flow</t>
  </si>
  <si>
    <t>12 MONTH CASH FLOW FORECAST</t>
  </si>
  <si>
    <t xml:space="preserve"> Enter your name:</t>
  </si>
  <si>
    <t xml:space="preserve"> Enter your company name:</t>
  </si>
  <si>
    <t xml:space="preserve"> Date: </t>
  </si>
  <si>
    <t xml:space="preserve">                [Insert your logo here]</t>
  </si>
  <si>
    <t xml:space="preserve">Business Rates   </t>
  </si>
  <si>
    <t>Other</t>
  </si>
  <si>
    <t>Complete all boxes coloured pink</t>
  </si>
  <si>
    <t>Sales (from Sales forecast)</t>
  </si>
  <si>
    <t>Utilities costs</t>
  </si>
  <si>
    <t>You’ll need to find a reasonable method of dividing your costs, for example by the number of rooms you use for business or the amount of time you spend working from home.  Example:  You have 4 rooms in your home, one of which you use only as an office.
Your electricity bill for the year is £400. Assuming all the rooms in your home use equal amounts of electricity, you can claim £100 as allowable expenses (£400 divided by 4).  If you worked only one day a week from home, you could claim £14.29 as allowable expenses (£100 divided by 7).</t>
  </si>
</sst>
</file>

<file path=xl/styles.xml><?xml version="1.0" encoding="utf-8"?>
<styleSheet xmlns="http://schemas.openxmlformats.org/spreadsheetml/2006/main">
  <numFmts count="1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mm/dd/yy"/>
    <numFmt numFmtId="165" formatCode="0.0"/>
    <numFmt numFmtId="166" formatCode="d\-mmm\-yy"/>
    <numFmt numFmtId="167" formatCode="#,##0.0"/>
    <numFmt numFmtId="168" formatCode="[$-809]dd\ mmmm\ yyyy"/>
    <numFmt numFmtId="169" formatCode="&quot;£&quot;#,##0"/>
    <numFmt numFmtId="170" formatCode="&quot;£&quot;#,##0.0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</numFmts>
  <fonts count="6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2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2"/>
      <color indexed="9"/>
      <name val="Arial"/>
      <family val="2"/>
    </font>
    <font>
      <b/>
      <sz val="10"/>
      <color indexed="9"/>
      <name val="Arial"/>
      <family val="2"/>
    </font>
    <font>
      <b/>
      <sz val="20"/>
      <color indexed="10"/>
      <name val="Arial"/>
      <family val="2"/>
    </font>
    <font>
      <b/>
      <sz val="20"/>
      <color indexed="18"/>
      <name val="Calibri"/>
      <family val="2"/>
    </font>
    <font>
      <sz val="11"/>
      <color indexed="8"/>
      <name val="Arial"/>
      <family val="2"/>
    </font>
    <font>
      <b/>
      <sz val="12"/>
      <color indexed="9"/>
      <name val="Arial"/>
      <family val="2"/>
    </font>
    <font>
      <sz val="12"/>
      <color indexed="2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0"/>
      <name val="Arial"/>
      <family val="2"/>
    </font>
    <font>
      <b/>
      <sz val="10"/>
      <color theme="0"/>
      <name val="Arial"/>
      <family val="2"/>
    </font>
    <font>
      <b/>
      <sz val="20"/>
      <color theme="9"/>
      <name val="Arial"/>
      <family val="2"/>
    </font>
    <font>
      <b/>
      <sz val="20"/>
      <color rgb="FF002060"/>
      <name val="Calibri"/>
      <family val="2"/>
    </font>
    <font>
      <sz val="11"/>
      <color theme="1"/>
      <name val="Arial"/>
      <family val="2"/>
    </font>
    <font>
      <b/>
      <sz val="12"/>
      <color theme="0"/>
      <name val="Arial"/>
      <family val="2"/>
    </font>
    <font>
      <sz val="12"/>
      <color theme="0" tint="-0.2499700039625167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E028C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</borders>
  <cellStyleXfs count="64">
    <xf numFmtId="0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2" fontId="6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8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1" fontId="28" fillId="0" borderId="0" xfId="0" applyNumberFormat="1" applyFont="1" applyAlignment="1">
      <alignment horizontal="center"/>
    </xf>
    <xf numFmtId="169" fontId="8" fillId="0" borderId="0" xfId="0" applyNumberFormat="1" applyFont="1" applyFill="1" applyBorder="1" applyAlignment="1">
      <alignment horizontal="center"/>
    </xf>
    <xf numFmtId="169" fontId="7" fillId="0" borderId="10" xfId="0" applyNumberFormat="1" applyFont="1" applyFill="1" applyBorder="1" applyAlignment="1">
      <alignment horizontal="center"/>
    </xf>
    <xf numFmtId="169" fontId="8" fillId="0" borderId="11" xfId="0" applyNumberFormat="1" applyFont="1" applyFill="1" applyBorder="1" applyAlignment="1">
      <alignment horizontal="center"/>
    </xf>
    <xf numFmtId="0" fontId="28" fillId="0" borderId="0" xfId="0" applyFont="1" applyFill="1" applyBorder="1" applyAlignment="1">
      <alignment/>
    </xf>
    <xf numFmtId="169" fontId="7" fillId="0" borderId="10" xfId="0" applyNumberFormat="1" applyFont="1" applyBorder="1" applyAlignment="1">
      <alignment horizontal="center"/>
    </xf>
    <xf numFmtId="169" fontId="8" fillId="0" borderId="10" xfId="0" applyNumberFormat="1" applyFont="1" applyFill="1" applyBorder="1" applyAlignment="1">
      <alignment horizontal="center"/>
    </xf>
    <xf numFmtId="169" fontId="8" fillId="0" borderId="10" xfId="0" applyNumberFormat="1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169" fontId="7" fillId="0" borderId="13" xfId="0" applyNumberFormat="1" applyFont="1" applyFill="1" applyBorder="1" applyAlignment="1">
      <alignment horizontal="center"/>
    </xf>
    <xf numFmtId="169" fontId="7" fillId="0" borderId="14" xfId="0" applyNumberFormat="1" applyFont="1" applyBorder="1" applyAlignment="1">
      <alignment horizontal="center"/>
    </xf>
    <xf numFmtId="169" fontId="8" fillId="0" borderId="14" xfId="0" applyNumberFormat="1" applyFont="1" applyBorder="1" applyAlignment="1">
      <alignment horizontal="center"/>
    </xf>
    <xf numFmtId="169" fontId="7" fillId="0" borderId="11" xfId="0" applyNumberFormat="1" applyFont="1" applyFill="1" applyBorder="1" applyAlignment="1">
      <alignment horizontal="center"/>
    </xf>
    <xf numFmtId="169" fontId="7" fillId="33" borderId="10" xfId="0" applyNumberFormat="1" applyFont="1" applyFill="1" applyBorder="1" applyAlignment="1">
      <alignment horizontal="center"/>
    </xf>
    <xf numFmtId="0" fontId="27" fillId="0" borderId="0" xfId="0" applyFont="1" applyAlignment="1">
      <alignment horizontal="left"/>
    </xf>
    <xf numFmtId="169" fontId="53" fillId="34" borderId="10" xfId="0" applyNumberFormat="1" applyFont="1" applyFill="1" applyBorder="1" applyAlignment="1">
      <alignment horizontal="center"/>
    </xf>
    <xf numFmtId="169" fontId="53" fillId="34" borderId="14" xfId="0" applyNumberFormat="1" applyFont="1" applyFill="1" applyBorder="1" applyAlignment="1">
      <alignment horizontal="center"/>
    </xf>
    <xf numFmtId="169" fontId="53" fillId="34" borderId="15" xfId="0" applyNumberFormat="1" applyFont="1" applyFill="1" applyBorder="1" applyAlignment="1">
      <alignment horizontal="center"/>
    </xf>
    <xf numFmtId="8" fontId="54" fillId="34" borderId="10" xfId="0" applyNumberFormat="1" applyFont="1" applyFill="1" applyBorder="1" applyAlignment="1" applyProtection="1">
      <alignment horizontal="center"/>
      <protection locked="0"/>
    </xf>
    <xf numFmtId="8" fontId="54" fillId="34" borderId="15" xfId="0" applyNumberFormat="1" applyFont="1" applyFill="1" applyBorder="1" applyAlignment="1" applyProtection="1">
      <alignment horizontal="center"/>
      <protection locked="0"/>
    </xf>
    <xf numFmtId="0" fontId="10" fillId="35" borderId="12" xfId="0" applyFont="1" applyFill="1" applyBorder="1" applyAlignment="1">
      <alignment horizontal="center" vertical="center" wrapText="1"/>
    </xf>
    <xf numFmtId="0" fontId="10" fillId="35" borderId="13" xfId="0" applyFont="1" applyFill="1" applyBorder="1" applyAlignment="1">
      <alignment horizontal="center" vertical="center" wrapText="1"/>
    </xf>
    <xf numFmtId="0" fontId="27" fillId="36" borderId="0" xfId="0" applyFont="1" applyFill="1" applyAlignment="1">
      <alignment/>
    </xf>
    <xf numFmtId="0" fontId="28" fillId="37" borderId="16" xfId="0" applyFont="1" applyFill="1" applyBorder="1" applyAlignment="1">
      <alignment/>
    </xf>
    <xf numFmtId="0" fontId="28" fillId="37" borderId="0" xfId="0" applyFont="1" applyFill="1" applyBorder="1" applyAlignment="1">
      <alignment horizontal="center"/>
    </xf>
    <xf numFmtId="0" fontId="28" fillId="37" borderId="17" xfId="0" applyFont="1" applyFill="1" applyBorder="1" applyAlignment="1">
      <alignment horizontal="center"/>
    </xf>
    <xf numFmtId="0" fontId="55" fillId="37" borderId="0" xfId="0" applyFont="1" applyFill="1" applyBorder="1" applyAlignment="1">
      <alignment horizontal="center"/>
    </xf>
    <xf numFmtId="0" fontId="56" fillId="37" borderId="0" xfId="0" applyFont="1" applyFill="1" applyBorder="1" applyAlignment="1">
      <alignment horizontal="center"/>
    </xf>
    <xf numFmtId="0" fontId="57" fillId="37" borderId="16" xfId="0" applyFont="1" applyFill="1" applyBorder="1" applyAlignment="1" applyProtection="1">
      <alignment horizontal="left"/>
      <protection locked="0"/>
    </xf>
    <xf numFmtId="0" fontId="8" fillId="37" borderId="0" xfId="0" applyFont="1" applyFill="1" applyBorder="1" applyAlignment="1">
      <alignment horizontal="center"/>
    </xf>
    <xf numFmtId="0" fontId="57" fillId="37" borderId="16" xfId="0" applyFont="1" applyFill="1" applyBorder="1" applyAlignment="1" applyProtection="1">
      <alignment/>
      <protection locked="0"/>
    </xf>
    <xf numFmtId="0" fontId="7" fillId="37" borderId="17" xfId="0" applyFont="1" applyFill="1" applyBorder="1" applyAlignment="1">
      <alignment horizontal="center"/>
    </xf>
    <xf numFmtId="0" fontId="8" fillId="0" borderId="16" xfId="0" applyFont="1" applyBorder="1" applyAlignment="1">
      <alignment/>
    </xf>
    <xf numFmtId="0" fontId="58" fillId="34" borderId="18" xfId="0" applyFont="1" applyFill="1" applyBorder="1" applyAlignment="1">
      <alignment horizontal="center"/>
    </xf>
    <xf numFmtId="0" fontId="7" fillId="0" borderId="16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9" fillId="0" borderId="16" xfId="0" applyFont="1" applyBorder="1" applyAlignment="1">
      <alignment horizontal="left" indent="1"/>
    </xf>
    <xf numFmtId="0" fontId="8" fillId="0" borderId="16" xfId="0" applyFont="1" applyFill="1" applyBorder="1" applyAlignment="1">
      <alignment horizontal="left" indent="1"/>
    </xf>
    <xf numFmtId="169" fontId="8" fillId="0" borderId="19" xfId="0" applyNumberFormat="1" applyFont="1" applyFill="1" applyBorder="1" applyAlignment="1">
      <alignment horizontal="center"/>
    </xf>
    <xf numFmtId="0" fontId="7" fillId="0" borderId="20" xfId="0" applyFont="1" applyBorder="1" applyAlignment="1">
      <alignment horizontal="left" indent="1"/>
    </xf>
    <xf numFmtId="169" fontId="53" fillId="34" borderId="18" xfId="0" applyNumberFormat="1" applyFont="1" applyFill="1" applyBorder="1" applyAlignment="1">
      <alignment horizontal="center"/>
    </xf>
    <xf numFmtId="0" fontId="7" fillId="0" borderId="16" xfId="0" applyFont="1" applyFill="1" applyBorder="1" applyAlignment="1">
      <alignment/>
    </xf>
    <xf numFmtId="0" fontId="9" fillId="0" borderId="16" xfId="0" applyFont="1" applyFill="1" applyBorder="1" applyAlignment="1">
      <alignment horizontal="left" indent="1"/>
    </xf>
    <xf numFmtId="169" fontId="8" fillId="0" borderId="18" xfId="0" applyNumberFormat="1" applyFont="1" applyFill="1" applyBorder="1" applyAlignment="1">
      <alignment horizontal="center"/>
    </xf>
    <xf numFmtId="0" fontId="7" fillId="0" borderId="20" xfId="0" applyFont="1" applyBorder="1" applyAlignment="1">
      <alignment/>
    </xf>
    <xf numFmtId="169" fontId="7" fillId="0" borderId="18" xfId="0" applyNumberFormat="1" applyFont="1" applyBorder="1" applyAlignment="1">
      <alignment horizontal="center"/>
    </xf>
    <xf numFmtId="0" fontId="8" fillId="0" borderId="16" xfId="0" applyFont="1" applyFill="1" applyBorder="1" applyAlignment="1">
      <alignment/>
    </xf>
    <xf numFmtId="169" fontId="8" fillId="0" borderId="18" xfId="0" applyNumberFormat="1" applyFont="1" applyBorder="1" applyAlignment="1">
      <alignment horizontal="center"/>
    </xf>
    <xf numFmtId="169" fontId="59" fillId="33" borderId="18" xfId="0" applyNumberFormat="1" applyFont="1" applyFill="1" applyBorder="1" applyAlignment="1">
      <alignment horizontal="center"/>
    </xf>
    <xf numFmtId="169" fontId="59" fillId="0" borderId="18" xfId="0" applyNumberFormat="1" applyFont="1" applyFill="1" applyBorder="1" applyAlignment="1">
      <alignment horizontal="center"/>
    </xf>
    <xf numFmtId="0" fontId="7" fillId="0" borderId="21" xfId="0" applyFont="1" applyBorder="1" applyAlignment="1">
      <alignment/>
    </xf>
    <xf numFmtId="169" fontId="7" fillId="0" borderId="22" xfId="0" applyNumberFormat="1" applyFont="1" applyFill="1" applyBorder="1" applyAlignment="1">
      <alignment horizontal="center"/>
    </xf>
    <xf numFmtId="169" fontId="7" fillId="0" borderId="23" xfId="0" applyNumberFormat="1" applyFont="1" applyBorder="1" applyAlignment="1">
      <alignment horizontal="center"/>
    </xf>
    <xf numFmtId="169" fontId="7" fillId="0" borderId="22" xfId="0" applyNumberFormat="1" applyFont="1" applyBorder="1" applyAlignment="1">
      <alignment horizontal="center"/>
    </xf>
    <xf numFmtId="169" fontId="7" fillId="0" borderId="24" xfId="0" applyNumberFormat="1" applyFont="1" applyBorder="1" applyAlignment="1">
      <alignment horizontal="center"/>
    </xf>
    <xf numFmtId="0" fontId="7" fillId="37" borderId="0" xfId="0" applyFont="1" applyFill="1" applyBorder="1" applyAlignment="1">
      <alignment horizontal="center"/>
    </xf>
    <xf numFmtId="169" fontId="53" fillId="36" borderId="10" xfId="0" applyNumberFormat="1" applyFont="1" applyFill="1" applyBorder="1" applyAlignment="1">
      <alignment horizontal="center"/>
    </xf>
    <xf numFmtId="169" fontId="8" fillId="0" borderId="25" xfId="0" applyNumberFormat="1" applyFont="1" applyFill="1" applyBorder="1" applyAlignment="1">
      <alignment horizontal="center"/>
    </xf>
    <xf numFmtId="0" fontId="28" fillId="0" borderId="0" xfId="0" applyFont="1" applyAlignment="1">
      <alignment horizontal="left" wrapText="1"/>
    </xf>
    <xf numFmtId="0" fontId="0" fillId="0" borderId="0" xfId="0" applyAlignment="1">
      <alignment horizontal="left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ixed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0</xdr:row>
      <xdr:rowOff>161925</xdr:rowOff>
    </xdr:from>
    <xdr:to>
      <xdr:col>16</xdr:col>
      <xdr:colOff>0</xdr:colOff>
      <xdr:row>0</xdr:row>
      <xdr:rowOff>161925</xdr:rowOff>
    </xdr:to>
    <xdr:sp>
      <xdr:nvSpPr>
        <xdr:cNvPr id="1" name="Straight Connector 6"/>
        <xdr:cNvSpPr>
          <a:spLocks/>
        </xdr:cNvSpPr>
      </xdr:nvSpPr>
      <xdr:spPr>
        <a:xfrm flipV="1">
          <a:off x="514350" y="200025"/>
          <a:ext cx="10772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123825</xdr:rowOff>
    </xdr:from>
    <xdr:to>
      <xdr:col>16</xdr:col>
      <xdr:colOff>0</xdr:colOff>
      <xdr:row>3</xdr:row>
      <xdr:rowOff>133350</xdr:rowOff>
    </xdr:to>
    <xdr:sp>
      <xdr:nvSpPr>
        <xdr:cNvPr id="2" name="Straight Connector 7"/>
        <xdr:cNvSpPr>
          <a:spLocks/>
        </xdr:cNvSpPr>
      </xdr:nvSpPr>
      <xdr:spPr>
        <a:xfrm>
          <a:off x="495300" y="952500"/>
          <a:ext cx="10791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52"/>
  <sheetViews>
    <sheetView tabSelected="1" zoomScalePageLayoutView="0" workbookViewId="0" topLeftCell="A13">
      <selection activeCell="F58" sqref="F58"/>
    </sheetView>
  </sheetViews>
  <sheetFormatPr defaultColWidth="8.7109375" defaultRowHeight="12.75"/>
  <cols>
    <col min="1" max="1" width="7.421875" style="2" customWidth="1"/>
    <col min="2" max="2" width="28.00390625" style="3" customWidth="1"/>
    <col min="3" max="14" width="9.28125" style="3" customWidth="1"/>
    <col min="15" max="15" width="10.7109375" style="3" customWidth="1"/>
    <col min="16" max="16" width="11.7109375" style="2" customWidth="1"/>
    <col min="17" max="16384" width="8.7109375" style="2" customWidth="1"/>
  </cols>
  <sheetData>
    <row r="2" spans="2:16" ht="24">
      <c r="B2" s="28"/>
      <c r="C2" s="29"/>
      <c r="D2" s="29"/>
      <c r="E2" s="29"/>
      <c r="F2" s="29"/>
      <c r="G2" s="31"/>
      <c r="H2" s="29"/>
      <c r="I2" s="29"/>
      <c r="J2" s="29"/>
      <c r="K2" s="29"/>
      <c r="L2" s="29"/>
      <c r="M2" s="29"/>
      <c r="N2" s="29"/>
      <c r="O2" s="29"/>
      <c r="P2" s="30"/>
    </row>
    <row r="3" spans="2:16" ht="25.5">
      <c r="B3" s="28"/>
      <c r="C3" s="29"/>
      <c r="D3" s="29"/>
      <c r="E3" s="29"/>
      <c r="F3" s="29"/>
      <c r="G3" s="32" t="s">
        <v>39</v>
      </c>
      <c r="H3" s="29"/>
      <c r="I3" s="29"/>
      <c r="J3" s="29"/>
      <c r="K3" s="29"/>
      <c r="L3" s="29"/>
      <c r="M3" s="29"/>
      <c r="N3" s="29"/>
      <c r="O3" s="29"/>
      <c r="P3" s="30"/>
    </row>
    <row r="4" spans="2:16" ht="19.5" customHeight="1">
      <c r="B4" s="28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30"/>
    </row>
    <row r="5" spans="2:16" ht="15">
      <c r="B5" s="33" t="s">
        <v>40</v>
      </c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30"/>
    </row>
    <row r="6" spans="2:16" ht="15">
      <c r="B6" s="33" t="s">
        <v>41</v>
      </c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34" t="s">
        <v>43</v>
      </c>
      <c r="P6" s="30"/>
    </row>
    <row r="7" spans="2:16" ht="15">
      <c r="B7" s="35" t="s">
        <v>42</v>
      </c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30"/>
    </row>
    <row r="8" spans="2:16" ht="15">
      <c r="B8" s="35"/>
      <c r="C8" s="25" t="s">
        <v>14</v>
      </c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36"/>
    </row>
    <row r="9" spans="2:16" ht="15">
      <c r="B9" s="37"/>
      <c r="C9" s="26"/>
      <c r="D9" s="23" t="s">
        <v>25</v>
      </c>
      <c r="E9" s="23" t="s">
        <v>26</v>
      </c>
      <c r="F9" s="23" t="s">
        <v>27</v>
      </c>
      <c r="G9" s="23" t="s">
        <v>28</v>
      </c>
      <c r="H9" s="23" t="s">
        <v>29</v>
      </c>
      <c r="I9" s="23" t="s">
        <v>30</v>
      </c>
      <c r="J9" s="23" t="s">
        <v>31</v>
      </c>
      <c r="K9" s="23" t="s">
        <v>32</v>
      </c>
      <c r="L9" s="23" t="s">
        <v>33</v>
      </c>
      <c r="M9" s="23" t="s">
        <v>34</v>
      </c>
      <c r="N9" s="23" t="s">
        <v>35</v>
      </c>
      <c r="O9" s="24" t="s">
        <v>36</v>
      </c>
      <c r="P9" s="38" t="s">
        <v>0</v>
      </c>
    </row>
    <row r="10" spans="2:16" ht="15">
      <c r="B10" s="39" t="s">
        <v>12</v>
      </c>
      <c r="C10" s="13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1"/>
    </row>
    <row r="11" spans="2:16" ht="15">
      <c r="B11" s="42" t="s">
        <v>47</v>
      </c>
      <c r="C11" s="62">
        <v>5000</v>
      </c>
      <c r="D11" s="62">
        <v>400</v>
      </c>
      <c r="E11" s="62">
        <v>400</v>
      </c>
      <c r="F11" s="62">
        <v>400</v>
      </c>
      <c r="G11" s="62">
        <v>400</v>
      </c>
      <c r="H11" s="62">
        <v>400</v>
      </c>
      <c r="I11" s="62">
        <v>600</v>
      </c>
      <c r="J11" s="62">
        <v>600</v>
      </c>
      <c r="K11" s="62">
        <v>0</v>
      </c>
      <c r="L11" s="62">
        <v>0</v>
      </c>
      <c r="M11" s="62">
        <v>0</v>
      </c>
      <c r="N11" s="62">
        <v>0</v>
      </c>
      <c r="O11" s="62">
        <v>0</v>
      </c>
      <c r="P11" s="12">
        <f>SUM(C11:O11)</f>
        <v>8200</v>
      </c>
    </row>
    <row r="12" spans="2:16" ht="15">
      <c r="B12" s="42" t="s">
        <v>11</v>
      </c>
      <c r="C12" s="62">
        <v>5000</v>
      </c>
      <c r="D12" s="62">
        <v>0</v>
      </c>
      <c r="E12" s="62">
        <v>0</v>
      </c>
      <c r="F12" s="62">
        <v>0</v>
      </c>
      <c r="G12" s="62">
        <v>0</v>
      </c>
      <c r="H12" s="62">
        <v>0</v>
      </c>
      <c r="I12" s="62">
        <v>0</v>
      </c>
      <c r="J12" s="62">
        <v>0</v>
      </c>
      <c r="K12" s="62">
        <v>0</v>
      </c>
      <c r="L12" s="62">
        <v>0</v>
      </c>
      <c r="M12" s="62">
        <v>0</v>
      </c>
      <c r="N12" s="62">
        <v>0</v>
      </c>
      <c r="O12" s="62">
        <v>0</v>
      </c>
      <c r="P12" s="12">
        <f>SUM(C12:O12)</f>
        <v>5000</v>
      </c>
    </row>
    <row r="13" spans="2:16" ht="15">
      <c r="B13" s="42" t="s">
        <v>7</v>
      </c>
      <c r="C13" s="62">
        <v>10000</v>
      </c>
      <c r="D13" s="62">
        <v>0</v>
      </c>
      <c r="E13" s="62">
        <v>0</v>
      </c>
      <c r="F13" s="62">
        <v>0</v>
      </c>
      <c r="G13" s="62">
        <v>0</v>
      </c>
      <c r="H13" s="62">
        <v>0</v>
      </c>
      <c r="I13" s="62">
        <v>0</v>
      </c>
      <c r="J13" s="62">
        <v>0</v>
      </c>
      <c r="K13" s="62">
        <v>0</v>
      </c>
      <c r="L13" s="62">
        <v>0</v>
      </c>
      <c r="M13" s="62">
        <v>0</v>
      </c>
      <c r="N13" s="62">
        <v>0</v>
      </c>
      <c r="O13" s="62">
        <v>0</v>
      </c>
      <c r="P13" s="12">
        <f>SUM(C13:O13)</f>
        <v>10000</v>
      </c>
    </row>
    <row r="14" spans="2:16" ht="15">
      <c r="B14" s="43"/>
      <c r="C14" s="8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44"/>
    </row>
    <row r="15" spans="2:16" ht="15">
      <c r="B15" s="45" t="s">
        <v>19</v>
      </c>
      <c r="C15" s="20">
        <f aca="true" t="shared" si="0" ref="C15:P15">SUM(C11:C14)</f>
        <v>20000</v>
      </c>
      <c r="D15" s="21">
        <f t="shared" si="0"/>
        <v>400</v>
      </c>
      <c r="E15" s="20">
        <f t="shared" si="0"/>
        <v>400</v>
      </c>
      <c r="F15" s="20">
        <f t="shared" si="0"/>
        <v>400</v>
      </c>
      <c r="G15" s="20">
        <f t="shared" si="0"/>
        <v>400</v>
      </c>
      <c r="H15" s="20">
        <f t="shared" si="0"/>
        <v>400</v>
      </c>
      <c r="I15" s="20">
        <f t="shared" si="0"/>
        <v>600</v>
      </c>
      <c r="J15" s="20">
        <f t="shared" si="0"/>
        <v>600</v>
      </c>
      <c r="K15" s="20">
        <f t="shared" si="0"/>
        <v>0</v>
      </c>
      <c r="L15" s="20">
        <f t="shared" si="0"/>
        <v>0</v>
      </c>
      <c r="M15" s="20">
        <f t="shared" si="0"/>
        <v>0</v>
      </c>
      <c r="N15" s="20">
        <f t="shared" si="0"/>
        <v>0</v>
      </c>
      <c r="O15" s="22">
        <f t="shared" si="0"/>
        <v>0</v>
      </c>
      <c r="P15" s="46">
        <f t="shared" si="0"/>
        <v>23200</v>
      </c>
    </row>
    <row r="16" spans="2:16" ht="15">
      <c r="B16" s="43"/>
      <c r="C16" s="8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44"/>
    </row>
    <row r="17" spans="2:16" ht="15">
      <c r="B17" s="47" t="s">
        <v>13</v>
      </c>
      <c r="C17" s="14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44"/>
    </row>
    <row r="18" spans="2:16" ht="15.75" customHeight="1">
      <c r="B18" s="48" t="s">
        <v>15</v>
      </c>
      <c r="C18" s="62">
        <v>0</v>
      </c>
      <c r="D18" s="62">
        <v>100</v>
      </c>
      <c r="E18" s="62">
        <v>100</v>
      </c>
      <c r="F18" s="62">
        <v>100</v>
      </c>
      <c r="G18" s="62">
        <v>100</v>
      </c>
      <c r="H18" s="62">
        <v>100</v>
      </c>
      <c r="I18" s="62">
        <v>100</v>
      </c>
      <c r="J18" s="62">
        <v>400</v>
      </c>
      <c r="K18" s="62">
        <v>200</v>
      </c>
      <c r="L18" s="62">
        <v>100</v>
      </c>
      <c r="M18" s="62">
        <v>100</v>
      </c>
      <c r="N18" s="62">
        <v>100</v>
      </c>
      <c r="O18" s="62">
        <v>100</v>
      </c>
      <c r="P18" s="12">
        <f>SUM(C18:O18)</f>
        <v>1600</v>
      </c>
    </row>
    <row r="19" spans="2:16" ht="15">
      <c r="B19" s="42" t="s">
        <v>16</v>
      </c>
      <c r="C19" s="62">
        <v>0</v>
      </c>
      <c r="D19" s="62">
        <v>0</v>
      </c>
      <c r="E19" s="62">
        <v>0</v>
      </c>
      <c r="F19" s="62">
        <v>0</v>
      </c>
      <c r="G19" s="62">
        <v>0</v>
      </c>
      <c r="H19" s="62">
        <v>0</v>
      </c>
      <c r="I19" s="62">
        <v>0</v>
      </c>
      <c r="J19" s="62">
        <v>0</v>
      </c>
      <c r="K19" s="62">
        <v>0</v>
      </c>
      <c r="L19" s="62">
        <v>0</v>
      </c>
      <c r="M19" s="62">
        <v>0</v>
      </c>
      <c r="N19" s="62">
        <v>0</v>
      </c>
      <c r="O19" s="62">
        <v>0</v>
      </c>
      <c r="P19" s="12">
        <f aca="true" t="shared" si="1" ref="P19:P34">SUM(C19:O19)</f>
        <v>0</v>
      </c>
    </row>
    <row r="20" spans="2:16" ht="15">
      <c r="B20" s="42" t="s">
        <v>44</v>
      </c>
      <c r="C20" s="62">
        <v>0</v>
      </c>
      <c r="D20" s="62">
        <v>0</v>
      </c>
      <c r="E20" s="62">
        <v>0</v>
      </c>
      <c r="F20" s="62">
        <v>0</v>
      </c>
      <c r="G20" s="62">
        <v>0</v>
      </c>
      <c r="H20" s="62">
        <v>0</v>
      </c>
      <c r="I20" s="62">
        <v>0</v>
      </c>
      <c r="J20" s="62">
        <v>0</v>
      </c>
      <c r="K20" s="62">
        <v>0</v>
      </c>
      <c r="L20" s="62">
        <v>0</v>
      </c>
      <c r="M20" s="62">
        <v>0</v>
      </c>
      <c r="N20" s="62">
        <v>0</v>
      </c>
      <c r="O20" s="62">
        <v>0</v>
      </c>
      <c r="P20" s="12">
        <f t="shared" si="1"/>
        <v>0</v>
      </c>
    </row>
    <row r="21" spans="2:16" ht="15">
      <c r="B21" s="42" t="s">
        <v>21</v>
      </c>
      <c r="C21" s="62">
        <v>0</v>
      </c>
      <c r="D21" s="62">
        <v>0</v>
      </c>
      <c r="E21" s="62">
        <v>0</v>
      </c>
      <c r="F21" s="62">
        <v>0</v>
      </c>
      <c r="G21" s="62">
        <v>0</v>
      </c>
      <c r="H21" s="62">
        <v>0</v>
      </c>
      <c r="I21" s="62">
        <v>0</v>
      </c>
      <c r="J21" s="62">
        <v>0</v>
      </c>
      <c r="K21" s="62">
        <v>0</v>
      </c>
      <c r="L21" s="62">
        <v>0</v>
      </c>
      <c r="M21" s="62">
        <v>0</v>
      </c>
      <c r="N21" s="62">
        <v>0</v>
      </c>
      <c r="O21" s="62">
        <v>0</v>
      </c>
      <c r="P21" s="12">
        <f t="shared" si="1"/>
        <v>0</v>
      </c>
    </row>
    <row r="22" spans="2:16" ht="15">
      <c r="B22" s="42" t="s">
        <v>22</v>
      </c>
      <c r="C22" s="62">
        <v>0</v>
      </c>
      <c r="D22" s="62">
        <v>0</v>
      </c>
      <c r="E22" s="62">
        <v>0</v>
      </c>
      <c r="F22" s="62">
        <v>0</v>
      </c>
      <c r="G22" s="62">
        <v>0</v>
      </c>
      <c r="H22" s="62">
        <v>0</v>
      </c>
      <c r="I22" s="62">
        <v>0</v>
      </c>
      <c r="J22" s="62">
        <v>0</v>
      </c>
      <c r="K22" s="62">
        <v>0</v>
      </c>
      <c r="L22" s="62">
        <v>0</v>
      </c>
      <c r="M22" s="62">
        <v>0</v>
      </c>
      <c r="N22" s="62">
        <v>0</v>
      </c>
      <c r="O22" s="62">
        <v>0</v>
      </c>
      <c r="P22" s="12">
        <f t="shared" si="1"/>
        <v>0</v>
      </c>
    </row>
    <row r="23" spans="2:16" ht="15">
      <c r="B23" s="42" t="s">
        <v>2</v>
      </c>
      <c r="C23" s="62">
        <v>0</v>
      </c>
      <c r="D23" s="62">
        <v>0</v>
      </c>
      <c r="E23" s="62">
        <v>0</v>
      </c>
      <c r="F23" s="62">
        <v>0</v>
      </c>
      <c r="G23" s="62">
        <v>0</v>
      </c>
      <c r="H23" s="62">
        <v>0</v>
      </c>
      <c r="I23" s="62">
        <v>0</v>
      </c>
      <c r="J23" s="62">
        <v>0</v>
      </c>
      <c r="K23" s="62">
        <v>0</v>
      </c>
      <c r="L23" s="62">
        <v>0</v>
      </c>
      <c r="M23" s="62">
        <v>0</v>
      </c>
      <c r="N23" s="62">
        <v>0</v>
      </c>
      <c r="O23" s="62">
        <v>0</v>
      </c>
      <c r="P23" s="12">
        <f t="shared" si="1"/>
        <v>0</v>
      </c>
    </row>
    <row r="24" spans="2:16" ht="15">
      <c r="B24" s="42" t="s">
        <v>4</v>
      </c>
      <c r="C24" s="62">
        <v>0</v>
      </c>
      <c r="D24" s="62">
        <v>0</v>
      </c>
      <c r="E24" s="62">
        <v>0</v>
      </c>
      <c r="F24" s="62">
        <v>0</v>
      </c>
      <c r="G24" s="62">
        <v>0</v>
      </c>
      <c r="H24" s="62">
        <v>0</v>
      </c>
      <c r="I24" s="62">
        <v>0</v>
      </c>
      <c r="J24" s="62">
        <v>0</v>
      </c>
      <c r="K24" s="62">
        <v>0</v>
      </c>
      <c r="L24" s="62">
        <v>0</v>
      </c>
      <c r="M24" s="62">
        <v>0</v>
      </c>
      <c r="N24" s="62">
        <v>0</v>
      </c>
      <c r="O24" s="62">
        <v>0</v>
      </c>
      <c r="P24" s="12">
        <f t="shared" si="1"/>
        <v>0</v>
      </c>
    </row>
    <row r="25" spans="2:16" ht="15">
      <c r="B25" s="42" t="s">
        <v>24</v>
      </c>
      <c r="C25" s="62">
        <v>0</v>
      </c>
      <c r="D25" s="62">
        <v>0</v>
      </c>
      <c r="E25" s="62">
        <v>0</v>
      </c>
      <c r="F25" s="62">
        <v>0</v>
      </c>
      <c r="G25" s="62">
        <v>0</v>
      </c>
      <c r="H25" s="62">
        <v>0</v>
      </c>
      <c r="I25" s="62">
        <v>0</v>
      </c>
      <c r="J25" s="62">
        <v>0</v>
      </c>
      <c r="K25" s="62">
        <v>0</v>
      </c>
      <c r="L25" s="62">
        <v>0</v>
      </c>
      <c r="M25" s="62">
        <v>0</v>
      </c>
      <c r="N25" s="62">
        <v>0</v>
      </c>
      <c r="O25" s="62">
        <v>0</v>
      </c>
      <c r="P25" s="12">
        <f t="shared" si="1"/>
        <v>0</v>
      </c>
    </row>
    <row r="26" spans="2:16" ht="15">
      <c r="B26" s="42" t="s">
        <v>23</v>
      </c>
      <c r="C26" s="62">
        <v>0</v>
      </c>
      <c r="D26" s="62">
        <v>0</v>
      </c>
      <c r="E26" s="62">
        <v>0</v>
      </c>
      <c r="F26" s="62">
        <v>0</v>
      </c>
      <c r="G26" s="62">
        <v>0</v>
      </c>
      <c r="H26" s="62">
        <v>0</v>
      </c>
      <c r="I26" s="62">
        <v>0</v>
      </c>
      <c r="J26" s="62">
        <v>0</v>
      </c>
      <c r="K26" s="62">
        <v>0</v>
      </c>
      <c r="L26" s="62">
        <v>0</v>
      </c>
      <c r="M26" s="62">
        <v>0</v>
      </c>
      <c r="N26" s="62">
        <v>0</v>
      </c>
      <c r="O26" s="62">
        <v>0</v>
      </c>
      <c r="P26" s="12">
        <f t="shared" si="1"/>
        <v>0</v>
      </c>
    </row>
    <row r="27" spans="2:16" ht="15">
      <c r="B27" s="42" t="s">
        <v>1</v>
      </c>
      <c r="C27" s="62">
        <v>0</v>
      </c>
      <c r="D27" s="62">
        <v>0</v>
      </c>
      <c r="E27" s="62">
        <v>0</v>
      </c>
      <c r="F27" s="62">
        <v>0</v>
      </c>
      <c r="G27" s="62">
        <v>0</v>
      </c>
      <c r="H27" s="62">
        <v>0</v>
      </c>
      <c r="I27" s="62">
        <v>0</v>
      </c>
      <c r="J27" s="62">
        <v>0</v>
      </c>
      <c r="K27" s="62">
        <v>0</v>
      </c>
      <c r="L27" s="62">
        <v>0</v>
      </c>
      <c r="M27" s="62">
        <v>0</v>
      </c>
      <c r="N27" s="62">
        <v>0</v>
      </c>
      <c r="O27" s="62">
        <v>0</v>
      </c>
      <c r="P27" s="12">
        <f t="shared" si="1"/>
        <v>0</v>
      </c>
    </row>
    <row r="28" spans="2:16" ht="15">
      <c r="B28" s="42" t="s">
        <v>3</v>
      </c>
      <c r="C28" s="62">
        <v>0</v>
      </c>
      <c r="D28" s="62">
        <v>0</v>
      </c>
      <c r="E28" s="62">
        <v>0</v>
      </c>
      <c r="F28" s="62">
        <v>0</v>
      </c>
      <c r="G28" s="62">
        <v>0</v>
      </c>
      <c r="H28" s="62">
        <v>0</v>
      </c>
      <c r="I28" s="62">
        <v>0</v>
      </c>
      <c r="J28" s="62">
        <v>0</v>
      </c>
      <c r="K28" s="62">
        <v>0</v>
      </c>
      <c r="L28" s="62">
        <v>0</v>
      </c>
      <c r="M28" s="62">
        <v>0</v>
      </c>
      <c r="N28" s="62">
        <v>0</v>
      </c>
      <c r="O28" s="62">
        <v>0</v>
      </c>
      <c r="P28" s="12">
        <f t="shared" si="1"/>
        <v>0</v>
      </c>
    </row>
    <row r="29" spans="2:16" ht="15">
      <c r="B29" s="42" t="s">
        <v>17</v>
      </c>
      <c r="C29" s="62">
        <v>0</v>
      </c>
      <c r="D29" s="62">
        <v>0</v>
      </c>
      <c r="E29" s="62">
        <v>0</v>
      </c>
      <c r="F29" s="62">
        <v>0</v>
      </c>
      <c r="G29" s="62">
        <v>0</v>
      </c>
      <c r="H29" s="62">
        <v>0</v>
      </c>
      <c r="I29" s="62">
        <v>0</v>
      </c>
      <c r="J29" s="62">
        <v>0</v>
      </c>
      <c r="K29" s="62">
        <v>0</v>
      </c>
      <c r="L29" s="62">
        <v>0</v>
      </c>
      <c r="M29" s="62">
        <v>0</v>
      </c>
      <c r="N29" s="62">
        <v>0</v>
      </c>
      <c r="O29" s="62">
        <v>0</v>
      </c>
      <c r="P29" s="12">
        <f t="shared" si="1"/>
        <v>0</v>
      </c>
    </row>
    <row r="30" spans="2:16" ht="15">
      <c r="B30" s="42" t="s">
        <v>10</v>
      </c>
      <c r="C30" s="62">
        <v>0</v>
      </c>
      <c r="D30" s="62">
        <v>0</v>
      </c>
      <c r="E30" s="62">
        <v>0</v>
      </c>
      <c r="F30" s="62">
        <v>0</v>
      </c>
      <c r="G30" s="62">
        <v>0</v>
      </c>
      <c r="H30" s="62">
        <v>0</v>
      </c>
      <c r="I30" s="62">
        <v>0</v>
      </c>
      <c r="J30" s="62">
        <v>0</v>
      </c>
      <c r="K30" s="62">
        <v>0</v>
      </c>
      <c r="L30" s="62">
        <v>0</v>
      </c>
      <c r="M30" s="62">
        <v>0</v>
      </c>
      <c r="N30" s="62">
        <v>0</v>
      </c>
      <c r="O30" s="62">
        <v>0</v>
      </c>
      <c r="P30" s="12">
        <f t="shared" si="1"/>
        <v>0</v>
      </c>
    </row>
    <row r="31" spans="2:16" ht="15">
      <c r="B31" s="42" t="s">
        <v>9</v>
      </c>
      <c r="C31" s="62">
        <v>0</v>
      </c>
      <c r="D31" s="62">
        <v>0</v>
      </c>
      <c r="E31" s="62">
        <v>0</v>
      </c>
      <c r="F31" s="62">
        <v>0</v>
      </c>
      <c r="G31" s="62">
        <v>0</v>
      </c>
      <c r="H31" s="62">
        <v>0</v>
      </c>
      <c r="I31" s="62">
        <v>0</v>
      </c>
      <c r="J31" s="62">
        <v>0</v>
      </c>
      <c r="K31" s="62">
        <v>0</v>
      </c>
      <c r="L31" s="62">
        <v>0</v>
      </c>
      <c r="M31" s="62">
        <v>0</v>
      </c>
      <c r="N31" s="62">
        <v>0</v>
      </c>
      <c r="O31" s="62">
        <v>0</v>
      </c>
      <c r="P31" s="12">
        <f t="shared" si="1"/>
        <v>0</v>
      </c>
    </row>
    <row r="32" spans="2:16" ht="15">
      <c r="B32" s="42" t="s">
        <v>20</v>
      </c>
      <c r="C32" s="62">
        <v>0</v>
      </c>
      <c r="D32" s="62">
        <v>0</v>
      </c>
      <c r="E32" s="62">
        <v>0</v>
      </c>
      <c r="F32" s="62">
        <v>0</v>
      </c>
      <c r="G32" s="62">
        <v>0</v>
      </c>
      <c r="H32" s="62">
        <v>0</v>
      </c>
      <c r="I32" s="62">
        <v>0</v>
      </c>
      <c r="J32" s="62">
        <v>0</v>
      </c>
      <c r="K32" s="62">
        <v>0</v>
      </c>
      <c r="L32" s="62">
        <v>0</v>
      </c>
      <c r="M32" s="62">
        <v>0</v>
      </c>
      <c r="N32" s="62">
        <v>0</v>
      </c>
      <c r="O32" s="62">
        <v>0</v>
      </c>
      <c r="P32" s="12">
        <f t="shared" si="1"/>
        <v>0</v>
      </c>
    </row>
    <row r="33" spans="2:16" ht="15">
      <c r="B33" s="42" t="s">
        <v>8</v>
      </c>
      <c r="C33" s="62">
        <v>0</v>
      </c>
      <c r="D33" s="62">
        <v>0</v>
      </c>
      <c r="E33" s="62">
        <v>0</v>
      </c>
      <c r="F33" s="62">
        <v>0</v>
      </c>
      <c r="G33" s="62">
        <v>0</v>
      </c>
      <c r="H33" s="62">
        <v>0</v>
      </c>
      <c r="I33" s="62">
        <v>0</v>
      </c>
      <c r="J33" s="62">
        <v>0</v>
      </c>
      <c r="K33" s="62">
        <v>0</v>
      </c>
      <c r="L33" s="62">
        <v>0</v>
      </c>
      <c r="M33" s="62">
        <v>0</v>
      </c>
      <c r="N33" s="62">
        <v>0</v>
      </c>
      <c r="O33" s="62">
        <v>0</v>
      </c>
      <c r="P33" s="12">
        <f t="shared" si="1"/>
        <v>0</v>
      </c>
    </row>
    <row r="34" spans="2:16" ht="15">
      <c r="B34" s="42" t="s">
        <v>18</v>
      </c>
      <c r="C34" s="62">
        <v>500</v>
      </c>
      <c r="D34" s="62">
        <v>500</v>
      </c>
      <c r="E34" s="62">
        <v>500</v>
      </c>
      <c r="F34" s="62">
        <v>500</v>
      </c>
      <c r="G34" s="62">
        <v>0</v>
      </c>
      <c r="H34" s="62">
        <v>0</v>
      </c>
      <c r="I34" s="62">
        <v>0</v>
      </c>
      <c r="J34" s="62">
        <v>0</v>
      </c>
      <c r="K34" s="62">
        <v>0</v>
      </c>
      <c r="L34" s="62">
        <v>0</v>
      </c>
      <c r="M34" s="62">
        <v>0</v>
      </c>
      <c r="N34" s="62">
        <v>0</v>
      </c>
      <c r="O34" s="62">
        <v>0</v>
      </c>
      <c r="P34" s="12">
        <f t="shared" si="1"/>
        <v>2000</v>
      </c>
    </row>
    <row r="35" spans="2:16" ht="15">
      <c r="B35" s="42" t="s">
        <v>45</v>
      </c>
      <c r="C35" s="62">
        <v>0</v>
      </c>
      <c r="D35" s="62">
        <v>0</v>
      </c>
      <c r="E35" s="62">
        <v>0</v>
      </c>
      <c r="F35" s="62">
        <v>0</v>
      </c>
      <c r="G35" s="62">
        <v>0</v>
      </c>
      <c r="H35" s="62">
        <v>0</v>
      </c>
      <c r="I35" s="62">
        <v>0</v>
      </c>
      <c r="J35" s="62">
        <v>0</v>
      </c>
      <c r="K35" s="62">
        <v>0</v>
      </c>
      <c r="L35" s="62">
        <v>0</v>
      </c>
      <c r="M35" s="62">
        <v>0</v>
      </c>
      <c r="N35" s="62">
        <v>0</v>
      </c>
      <c r="O35" s="62">
        <v>0</v>
      </c>
      <c r="P35" s="12">
        <f>SUM(C35:O35)</f>
        <v>0</v>
      </c>
    </row>
    <row r="36" spans="2:16" ht="15">
      <c r="B36" s="43"/>
      <c r="C36" s="8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3"/>
    </row>
    <row r="37" spans="1:18" ht="15">
      <c r="A37" s="9"/>
      <c r="B37" s="50" t="s">
        <v>37</v>
      </c>
      <c r="C37" s="7">
        <f>SUM(C18:C36)</f>
        <v>500</v>
      </c>
      <c r="D37" s="15">
        <f>SUM(D18:D35)</f>
        <v>600</v>
      </c>
      <c r="E37" s="10">
        <f aca="true" t="shared" si="2" ref="E37:P37">SUM(E18:E35)</f>
        <v>600</v>
      </c>
      <c r="F37" s="10">
        <f t="shared" si="2"/>
        <v>600</v>
      </c>
      <c r="G37" s="10">
        <f t="shared" si="2"/>
        <v>100</v>
      </c>
      <c r="H37" s="10">
        <f t="shared" si="2"/>
        <v>100</v>
      </c>
      <c r="I37" s="10">
        <f t="shared" si="2"/>
        <v>100</v>
      </c>
      <c r="J37" s="10">
        <f t="shared" si="2"/>
        <v>400</v>
      </c>
      <c r="K37" s="10">
        <f t="shared" si="2"/>
        <v>200</v>
      </c>
      <c r="L37" s="10">
        <f t="shared" si="2"/>
        <v>100</v>
      </c>
      <c r="M37" s="10">
        <f t="shared" si="2"/>
        <v>100</v>
      </c>
      <c r="N37" s="10">
        <f t="shared" si="2"/>
        <v>100</v>
      </c>
      <c r="O37" s="10">
        <f t="shared" si="2"/>
        <v>100</v>
      </c>
      <c r="P37" s="51">
        <f t="shared" si="2"/>
        <v>3600</v>
      </c>
      <c r="Q37" s="9"/>
      <c r="R37" s="9"/>
    </row>
    <row r="38" spans="2:16" ht="15">
      <c r="B38" s="52"/>
      <c r="C38" s="17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49"/>
    </row>
    <row r="39" spans="1:18" s="9" customFormat="1" ht="15">
      <c r="A39" s="2"/>
      <c r="B39" s="50" t="s">
        <v>38</v>
      </c>
      <c r="C39" s="11">
        <f aca="true" t="shared" si="3" ref="C39:O39">C15-C37</f>
        <v>19500</v>
      </c>
      <c r="D39" s="16">
        <f t="shared" si="3"/>
        <v>-200</v>
      </c>
      <c r="E39" s="12">
        <f t="shared" si="3"/>
        <v>-200</v>
      </c>
      <c r="F39" s="12">
        <f t="shared" si="3"/>
        <v>-200</v>
      </c>
      <c r="G39" s="12">
        <f t="shared" si="3"/>
        <v>300</v>
      </c>
      <c r="H39" s="12">
        <f t="shared" si="3"/>
        <v>300</v>
      </c>
      <c r="I39" s="12">
        <f t="shared" si="3"/>
        <v>500</v>
      </c>
      <c r="J39" s="12">
        <f t="shared" si="3"/>
        <v>200</v>
      </c>
      <c r="K39" s="12">
        <f t="shared" si="3"/>
        <v>-200</v>
      </c>
      <c r="L39" s="12">
        <f t="shared" si="3"/>
        <v>-100</v>
      </c>
      <c r="M39" s="12">
        <f t="shared" si="3"/>
        <v>-100</v>
      </c>
      <c r="N39" s="12">
        <f t="shared" si="3"/>
        <v>-100</v>
      </c>
      <c r="O39" s="12">
        <f t="shared" si="3"/>
        <v>-100</v>
      </c>
      <c r="P39" s="53">
        <f>SUM(D39:O39)</f>
        <v>100</v>
      </c>
      <c r="Q39" s="2"/>
      <c r="R39" s="2"/>
    </row>
    <row r="40" spans="2:16" ht="15">
      <c r="B40" s="50"/>
      <c r="C40" s="11"/>
      <c r="D40" s="16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53"/>
    </row>
    <row r="41" spans="2:16" ht="15">
      <c r="B41" s="50" t="s">
        <v>5</v>
      </c>
      <c r="C41" s="18"/>
      <c r="D41" s="16">
        <f>C43</f>
        <v>0</v>
      </c>
      <c r="E41" s="12">
        <f aca="true" t="shared" si="4" ref="E41:O41">D43</f>
        <v>-200</v>
      </c>
      <c r="F41" s="12">
        <f t="shared" si="4"/>
        <v>-400</v>
      </c>
      <c r="G41" s="12">
        <f t="shared" si="4"/>
        <v>-600</v>
      </c>
      <c r="H41" s="12">
        <f t="shared" si="4"/>
        <v>-300</v>
      </c>
      <c r="I41" s="12">
        <f t="shared" si="4"/>
        <v>0</v>
      </c>
      <c r="J41" s="12">
        <f t="shared" si="4"/>
        <v>500</v>
      </c>
      <c r="K41" s="12">
        <f t="shared" si="4"/>
        <v>700</v>
      </c>
      <c r="L41" s="12">
        <f t="shared" si="4"/>
        <v>500</v>
      </c>
      <c r="M41" s="12">
        <f t="shared" si="4"/>
        <v>400</v>
      </c>
      <c r="N41" s="12">
        <f t="shared" si="4"/>
        <v>300</v>
      </c>
      <c r="O41" s="12">
        <f t="shared" si="4"/>
        <v>200</v>
      </c>
      <c r="P41" s="54"/>
    </row>
    <row r="42" spans="2:16" ht="15">
      <c r="B42" s="50"/>
      <c r="C42" s="7"/>
      <c r="D42" s="16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55"/>
    </row>
    <row r="43" spans="2:16" ht="15.75" thickBot="1">
      <c r="B43" s="56" t="s">
        <v>6</v>
      </c>
      <c r="C43" s="57">
        <f>C41</f>
        <v>0</v>
      </c>
      <c r="D43" s="58">
        <f aca="true" t="shared" si="5" ref="D43:O43">D41+D39</f>
        <v>-200</v>
      </c>
      <c r="E43" s="59">
        <f t="shared" si="5"/>
        <v>-400</v>
      </c>
      <c r="F43" s="59">
        <f t="shared" si="5"/>
        <v>-600</v>
      </c>
      <c r="G43" s="59">
        <f t="shared" si="5"/>
        <v>-300</v>
      </c>
      <c r="H43" s="59">
        <f t="shared" si="5"/>
        <v>0</v>
      </c>
      <c r="I43" s="59">
        <f t="shared" si="5"/>
        <v>500</v>
      </c>
      <c r="J43" s="59">
        <f t="shared" si="5"/>
        <v>700</v>
      </c>
      <c r="K43" s="59">
        <f t="shared" si="5"/>
        <v>500</v>
      </c>
      <c r="L43" s="59">
        <f t="shared" si="5"/>
        <v>400</v>
      </c>
      <c r="M43" s="59">
        <f t="shared" si="5"/>
        <v>300</v>
      </c>
      <c r="N43" s="59">
        <f t="shared" si="5"/>
        <v>200</v>
      </c>
      <c r="O43" s="59">
        <f t="shared" si="5"/>
        <v>100</v>
      </c>
      <c r="P43" s="60">
        <f>O43</f>
        <v>100</v>
      </c>
    </row>
    <row r="44" spans="2:16" ht="15">
      <c r="B44" s="1"/>
      <c r="C44" s="4"/>
      <c r="P44" s="3"/>
    </row>
    <row r="45" spans="2:16" ht="15">
      <c r="B45" s="27"/>
      <c r="C45" s="19" t="s">
        <v>46</v>
      </c>
      <c r="P45" s="3"/>
    </row>
    <row r="46" spans="2:16" ht="15">
      <c r="B46" s="1" t="s">
        <v>48</v>
      </c>
      <c r="C46" s="4"/>
      <c r="P46" s="3"/>
    </row>
    <row r="47" spans="2:15" ht="15">
      <c r="B47" s="64" t="s">
        <v>49</v>
      </c>
      <c r="C47" s="65"/>
      <c r="D47" s="65"/>
      <c r="E47" s="65"/>
      <c r="F47" s="65"/>
      <c r="G47" s="65"/>
      <c r="H47" s="65"/>
      <c r="I47" s="65"/>
      <c r="J47" s="65"/>
      <c r="K47" s="65"/>
      <c r="L47" s="5"/>
      <c r="M47" s="5"/>
      <c r="N47" s="5"/>
      <c r="O47" s="5"/>
    </row>
    <row r="48" spans="2:15" ht="15"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5"/>
      <c r="M48" s="5"/>
      <c r="N48" s="5"/>
      <c r="O48" s="5"/>
    </row>
    <row r="49" spans="2:15" ht="15">
      <c r="B49" s="65"/>
      <c r="C49" s="65"/>
      <c r="D49" s="65"/>
      <c r="E49" s="65"/>
      <c r="F49" s="65"/>
      <c r="G49" s="65"/>
      <c r="H49" s="65"/>
      <c r="I49" s="65"/>
      <c r="J49" s="65"/>
      <c r="K49" s="65"/>
      <c r="L49" s="5"/>
      <c r="M49" s="5"/>
      <c r="N49" s="5"/>
      <c r="O49" s="5"/>
    </row>
    <row r="50" spans="2:11" ht="15">
      <c r="B50" s="65"/>
      <c r="C50" s="65"/>
      <c r="D50" s="65"/>
      <c r="E50" s="65"/>
      <c r="F50" s="65"/>
      <c r="G50" s="65"/>
      <c r="H50" s="65"/>
      <c r="I50" s="65"/>
      <c r="J50" s="65"/>
      <c r="K50" s="65"/>
    </row>
    <row r="51" spans="2:11" ht="15">
      <c r="B51" s="65"/>
      <c r="C51" s="65"/>
      <c r="D51" s="65"/>
      <c r="E51" s="65"/>
      <c r="F51" s="65"/>
      <c r="G51" s="65"/>
      <c r="H51" s="65"/>
      <c r="I51" s="65"/>
      <c r="J51" s="65"/>
      <c r="K51" s="65"/>
    </row>
    <row r="52" spans="2:11" ht="30" customHeight="1">
      <c r="B52" s="65"/>
      <c r="C52" s="65"/>
      <c r="D52" s="65"/>
      <c r="E52" s="65"/>
      <c r="F52" s="65"/>
      <c r="G52" s="65"/>
      <c r="H52" s="65"/>
      <c r="I52" s="65"/>
      <c r="J52" s="65"/>
      <c r="K52" s="65"/>
    </row>
  </sheetData>
  <sheetProtection/>
  <mergeCells count="1">
    <mergeCell ref="B47:K52"/>
  </mergeCells>
  <printOptions gridLines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75" r:id="rId2"/>
  <headerFooter alignWithMargins="0">
    <oddHeader>&amp;C&amp;A</oddHeader>
    <oddFooter>&amp;L&amp;D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 Maddinson</dc:creator>
  <cp:keywords/>
  <dc:description/>
  <cp:lastModifiedBy>Gillian OBrien</cp:lastModifiedBy>
  <cp:lastPrinted>2010-12-16T16:02:24Z</cp:lastPrinted>
  <dcterms:created xsi:type="dcterms:W3CDTF">1997-05-09T09:30:06Z</dcterms:created>
  <dcterms:modified xsi:type="dcterms:W3CDTF">2023-09-12T12:10:12Z</dcterms:modified>
  <cp:category/>
  <cp:version/>
  <cp:contentType/>
  <cp:contentStatus/>
</cp:coreProperties>
</file>